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lboth/Research/Hugues/Site_Web/hugues-talbot.github.io/files/Excel/"/>
    </mc:Choice>
  </mc:AlternateContent>
  <xr:revisionPtr revIDLastSave="0" documentId="13_ncr:1_{E6686D35-BF20-7E4F-8B2E-B5B73CF58591}" xr6:coauthVersionLast="47" xr6:coauthVersionMax="47" xr10:uidLastSave="{00000000-0000-0000-0000-000000000000}"/>
  <bookViews>
    <workbookView xWindow="0" yWindow="500" windowWidth="25600" windowHeight="13900" activeTab="2" xr2:uid="{28C339B6-E22C-214F-8EAC-64B6F351B033}"/>
  </bookViews>
  <sheets>
    <sheet name="Sheet1" sheetId="1" r:id="rId1"/>
    <sheet name="Couple 1" sheetId="2" r:id="rId2"/>
    <sheet name="Couple 2" sheetId="3" r:id="rId3"/>
  </sheets>
  <definedNames>
    <definedName name="solver_adj" localSheetId="1" hidden="1">'Couple 1'!$B$4:$E$5</definedName>
    <definedName name="solver_adj" localSheetId="2" hidden="1">'Couple 2'!$B$5:$B$8,'Couple 2'!$B$13</definedName>
    <definedName name="solver_adj" localSheetId="0" hidden="1">Sheet1!$B$5:$B$6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2</definedName>
    <definedName name="solver_eng" localSheetId="2" hidden="1">2</definedName>
    <definedName name="solver_eng" localSheetId="0" hidden="1">2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lhs1" localSheetId="1" hidden="1">'Couple 1'!$B$10</definedName>
    <definedName name="solver_lhs1" localSheetId="2" hidden="1">'Couple 2'!$B$17</definedName>
    <definedName name="solver_lhs1" localSheetId="0" hidden="1">Sheet1!$B$10</definedName>
    <definedName name="solver_lhs10" localSheetId="2" hidden="1">'Couple 2'!$B$18</definedName>
    <definedName name="solver_lhs11" localSheetId="2" hidden="1">'Couple 2'!$C$4</definedName>
    <definedName name="solver_lhs12" localSheetId="2" hidden="1">'Couple 2'!$C$5</definedName>
    <definedName name="solver_lhs13" localSheetId="2" hidden="1">'Couple 2'!$D$4</definedName>
    <definedName name="solver_lhs14" localSheetId="2" hidden="1">'Couple 2'!$D$5</definedName>
    <definedName name="solver_lhs15" localSheetId="2" hidden="1">'Couple 2'!$E$4</definedName>
    <definedName name="solver_lhs16" localSheetId="2" hidden="1">'Couple 2'!$E$5</definedName>
    <definedName name="solver_lhs2" localSheetId="1" hidden="1">'Couple 1'!$B$11</definedName>
    <definedName name="solver_lhs2" localSheetId="2" hidden="1">'Couple 2'!$B$18</definedName>
    <definedName name="solver_lhs2" localSheetId="0" hidden="1">Sheet1!$B$11</definedName>
    <definedName name="solver_lhs3" localSheetId="1" hidden="1">'Couple 1'!$B$12</definedName>
    <definedName name="solver_lhs3" localSheetId="2" hidden="1">'Couple 2'!$B$19</definedName>
    <definedName name="solver_lhs3" localSheetId="0" hidden="1">Sheet1!$B$9</definedName>
    <definedName name="solver_lhs4" localSheetId="1" hidden="1">'Couple 1'!$B$13</definedName>
    <definedName name="solver_lhs4" localSheetId="2" hidden="1">'Couple 2'!$B$20</definedName>
    <definedName name="solver_lhs5" localSheetId="1" hidden="1">'Couple 1'!$B$8</definedName>
    <definedName name="solver_lhs5" localSheetId="2" hidden="1">'Couple 2'!$B$23</definedName>
    <definedName name="solver_lhs6" localSheetId="1" hidden="1">'Couple 1'!$B$9</definedName>
    <definedName name="solver_lhs6" localSheetId="2" hidden="1">'Couple 2'!$B$24</definedName>
    <definedName name="solver_lhs7" localSheetId="2" hidden="1">'Couple 2'!$B$5:$B$8</definedName>
    <definedName name="solver_lhs8" localSheetId="2" hidden="1">'Couple 2'!$B$24</definedName>
    <definedName name="solver_lhs9" localSheetId="2" hidden="1">'Couple 2'!$B$5:$B$12</definedName>
    <definedName name="solver_lin" localSheetId="1" hidden="1">1</definedName>
    <definedName name="solver_lin" localSheetId="2" hidden="1">1</definedName>
    <definedName name="solver_lin" localSheetId="0" hidden="1">1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6</definedName>
    <definedName name="solver_num" localSheetId="2" hidden="1">7</definedName>
    <definedName name="solver_num" localSheetId="0" hidden="1">3</definedName>
    <definedName name="solver_opt" localSheetId="1" hidden="1">'Couple 1'!$B$2</definedName>
    <definedName name="solver_opt" localSheetId="2" hidden="1">'Couple 2'!$B$2</definedName>
    <definedName name="solver_opt" localSheetId="0" hidden="1">Sheet1!$B$2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l1" localSheetId="1" hidden="1">2</definedName>
    <definedName name="solver_rel1" localSheetId="2" hidden="1">2</definedName>
    <definedName name="solver_rel1" localSheetId="0" hidden="1">1</definedName>
    <definedName name="solver_rel10" localSheetId="2" hidden="1">2</definedName>
    <definedName name="solver_rel11" localSheetId="2" hidden="1">5</definedName>
    <definedName name="solver_rel12" localSheetId="2" hidden="1">5</definedName>
    <definedName name="solver_rel13" localSheetId="2" hidden="1">5</definedName>
    <definedName name="solver_rel14" localSheetId="2" hidden="1">5</definedName>
    <definedName name="solver_rel15" localSheetId="2" hidden="1">5</definedName>
    <definedName name="solver_rel16" localSheetId="2" hidden="1">5</definedName>
    <definedName name="solver_rel2" localSheetId="1" hidden="1">2</definedName>
    <definedName name="solver_rel2" localSheetId="2" hidden="1">2</definedName>
    <definedName name="solver_rel2" localSheetId="0" hidden="1">1</definedName>
    <definedName name="solver_rel3" localSheetId="1" hidden="1">2</definedName>
    <definedName name="solver_rel3" localSheetId="2" hidden="1">2</definedName>
    <definedName name="solver_rel3" localSheetId="0" hidden="1">1</definedName>
    <definedName name="solver_rel4" localSheetId="1" hidden="1">2</definedName>
    <definedName name="solver_rel4" localSheetId="2" hidden="1">2</definedName>
    <definedName name="solver_rel5" localSheetId="1" hidden="1">2</definedName>
    <definedName name="solver_rel5" localSheetId="2" hidden="1">1</definedName>
    <definedName name="solver_rel6" localSheetId="1" hidden="1">2</definedName>
    <definedName name="solver_rel6" localSheetId="2" hidden="1">1</definedName>
    <definedName name="solver_rel7" localSheetId="2" hidden="1">5</definedName>
    <definedName name="solver_rel8" localSheetId="2" hidden="1">1</definedName>
    <definedName name="solver_rel9" localSheetId="2" hidden="1">5</definedName>
    <definedName name="solver_rhs1" localSheetId="1" hidden="1">'Couple 1'!$C$10</definedName>
    <definedName name="solver_rhs1" localSheetId="2" hidden="1">'Couple 2'!$C$17</definedName>
    <definedName name="solver_rhs1" localSheetId="0" hidden="1">Sheet1!$C$10</definedName>
    <definedName name="solver_rhs10" localSheetId="2" hidden="1">'Couple 2'!$C$18</definedName>
    <definedName name="solver_rhs11" localSheetId="2" hidden="1">"binary"</definedName>
    <definedName name="solver_rhs12" localSheetId="2" hidden="1">"binary"</definedName>
    <definedName name="solver_rhs13" localSheetId="2" hidden="1">"binary"</definedName>
    <definedName name="solver_rhs14" localSheetId="2" hidden="1">"binary"</definedName>
    <definedName name="solver_rhs15" localSheetId="2" hidden="1">"binary"</definedName>
    <definedName name="solver_rhs16" localSheetId="2" hidden="1">"binary"</definedName>
    <definedName name="solver_rhs2" localSheetId="1" hidden="1">'Couple 1'!$C$11</definedName>
    <definedName name="solver_rhs2" localSheetId="2" hidden="1">'Couple 2'!$C$18</definedName>
    <definedName name="solver_rhs2" localSheetId="0" hidden="1">Sheet1!$C$11</definedName>
    <definedName name="solver_rhs3" localSheetId="1" hidden="1">'Couple 1'!$C$12</definedName>
    <definedName name="solver_rhs3" localSheetId="2" hidden="1">'Couple 2'!$C$19</definedName>
    <definedName name="solver_rhs3" localSheetId="0" hidden="1">Sheet1!$C$9</definedName>
    <definedName name="solver_rhs4" localSheetId="1" hidden="1">'Couple 1'!$C$13</definedName>
    <definedName name="solver_rhs4" localSheetId="2" hidden="1">'Couple 2'!$C$20</definedName>
    <definedName name="solver_rhs5" localSheetId="1" hidden="1">'Couple 1'!$C$8</definedName>
    <definedName name="solver_rhs5" localSheetId="2" hidden="1">'Couple 2'!$C$23</definedName>
    <definedName name="solver_rhs6" localSheetId="1" hidden="1">'Couple 1'!$C$9</definedName>
    <definedName name="solver_rhs6" localSheetId="2" hidden="1">'Couple 2'!$C$24</definedName>
    <definedName name="solver_rhs7" localSheetId="2" hidden="1">"binary"</definedName>
    <definedName name="solver_rhs8" localSheetId="2" hidden="1">'Couple 2'!$C$24</definedName>
    <definedName name="solver_rhs9" localSheetId="2" hidden="1">"binary"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2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2</definedName>
    <definedName name="solver_typ" localSheetId="2" hidden="1">2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2</definedName>
    <definedName name="solver_ver" localSheetId="2" hidden="1">2</definedName>
    <definedName name="solver_ver" localSheetId="0" hidden="1">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3" l="1"/>
  <c r="B20" i="3" s="1"/>
  <c r="B11" i="3"/>
  <c r="B19" i="3" s="1"/>
  <c r="B10" i="3"/>
  <c r="B18" i="3" s="1"/>
  <c r="B9" i="3"/>
  <c r="C24" i="3"/>
  <c r="C23" i="3"/>
  <c r="B21" i="3"/>
  <c r="B2" i="3"/>
  <c r="B14" i="3"/>
  <c r="F10" i="2"/>
  <c r="F9" i="2"/>
  <c r="B13" i="2"/>
  <c r="B12" i="2"/>
  <c r="B11" i="2"/>
  <c r="B10" i="2"/>
  <c r="B9" i="2"/>
  <c r="B8" i="2"/>
  <c r="B2" i="2"/>
  <c r="B11" i="1"/>
  <c r="B10" i="1"/>
  <c r="B9" i="1"/>
  <c r="B2" i="1"/>
  <c r="B15" i="3" l="1"/>
  <c r="B23" i="3" s="1"/>
  <c r="B22" i="3"/>
  <c r="B17" i="3"/>
  <c r="B24" i="3" l="1"/>
</calcChain>
</file>

<file path=xl/sharedStrings.xml><?xml version="1.0" encoding="utf-8"?>
<sst xmlns="http://schemas.openxmlformats.org/spreadsheetml/2006/main" count="21" uniqueCount="15">
  <si>
    <t>Objective</t>
  </si>
  <si>
    <t>Variables</t>
  </si>
  <si>
    <t>x1</t>
  </si>
  <si>
    <t>x2</t>
  </si>
  <si>
    <t>contraintes</t>
  </si>
  <si>
    <t>Objectif</t>
  </si>
  <si>
    <t>x_{i,j}</t>
  </si>
  <si>
    <t>Contraintes</t>
  </si>
  <si>
    <t>Travail d'Alice</t>
  </si>
  <si>
    <t>Travail de Benoit</t>
  </si>
  <si>
    <t>g</t>
  </si>
  <si>
    <t>Travail de Benoit-Travail d'Alice</t>
  </si>
  <si>
    <t>Travail d'Alice - Travail de Benoit</t>
  </si>
  <si>
    <t>Alice 1</t>
  </si>
  <si>
    <t>Benoit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</si>
</sst>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3AD-5509-D449-A8F9-55BE478F77EA}">
  <dimension ref="A2:C11"/>
  <sheetViews>
    <sheetView zoomScale="170" zoomScaleNormal="170" workbookViewId="0">
      <selection activeCell="D11" sqref="D11"/>
    </sheetView>
  </sheetViews>
  <sheetFormatPr baseColWidth="10" defaultRowHeight="16" x14ac:dyDescent="0.2"/>
  <sheetData>
    <row r="2" spans="1:3" x14ac:dyDescent="0.2">
      <c r="A2" t="s">
        <v>0</v>
      </c>
      <c r="B2">
        <f>3*B5+2*B6</f>
        <v>18</v>
      </c>
    </row>
    <row r="4" spans="1:3" x14ac:dyDescent="0.2">
      <c r="A4" t="s">
        <v>1</v>
      </c>
    </row>
    <row r="5" spans="1:3" x14ac:dyDescent="0.2">
      <c r="A5" t="s">
        <v>2</v>
      </c>
      <c r="B5">
        <v>4</v>
      </c>
    </row>
    <row r="6" spans="1:3" x14ac:dyDescent="0.2">
      <c r="A6" t="s">
        <v>3</v>
      </c>
      <c r="B6">
        <v>3</v>
      </c>
    </row>
    <row r="8" spans="1:3" x14ac:dyDescent="0.2">
      <c r="A8" t="s">
        <v>4</v>
      </c>
    </row>
    <row r="9" spans="1:3" x14ac:dyDescent="0.2">
      <c r="B9">
        <f>B5</f>
        <v>4</v>
      </c>
      <c r="C9">
        <v>4</v>
      </c>
    </row>
    <row r="10" spans="1:3" x14ac:dyDescent="0.2">
      <c r="B10">
        <f>2*B6</f>
        <v>6</v>
      </c>
      <c r="C10">
        <v>12</v>
      </c>
    </row>
    <row r="11" spans="1:3" x14ac:dyDescent="0.2">
      <c r="B11">
        <f>3*B5+2*B6</f>
        <v>18</v>
      </c>
      <c r="C11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3959-1903-D244-B9F2-778BD7192632}">
  <dimension ref="A2:J13"/>
  <sheetViews>
    <sheetView zoomScale="143" zoomScaleNormal="143" workbookViewId="0">
      <selection activeCell="E11" sqref="A1:XFD1048576"/>
    </sheetView>
  </sheetViews>
  <sheetFormatPr baseColWidth="10" defaultRowHeight="16" x14ac:dyDescent="0.2"/>
  <cols>
    <col min="5" max="5" width="14.1640625" customWidth="1"/>
  </cols>
  <sheetData>
    <row r="2" spans="1:10" x14ac:dyDescent="0.2">
      <c r="A2" t="s">
        <v>5</v>
      </c>
      <c r="B2">
        <f>B4*G4+C4*H4+D4*I4+E4*J4+B5*G5+C5*H5+D5*I5+E5*J5</f>
        <v>18.400000000000002</v>
      </c>
    </row>
    <row r="3" spans="1:10" ht="17" thickBot="1" x14ac:dyDescent="0.25"/>
    <row r="4" spans="1:10" x14ac:dyDescent="0.2">
      <c r="A4" t="s">
        <v>1</v>
      </c>
      <c r="B4" s="1">
        <v>1</v>
      </c>
      <c r="C4" s="2">
        <v>0</v>
      </c>
      <c r="D4" s="2">
        <v>1</v>
      </c>
      <c r="E4" s="3">
        <v>0</v>
      </c>
      <c r="G4" s="1">
        <v>4.5</v>
      </c>
      <c r="H4" s="2">
        <v>7.8</v>
      </c>
      <c r="I4" s="2">
        <v>3.6</v>
      </c>
      <c r="J4" s="3">
        <v>2.9</v>
      </c>
    </row>
    <row r="5" spans="1:10" ht="17" thickBot="1" x14ac:dyDescent="0.25">
      <c r="A5" t="s">
        <v>6</v>
      </c>
      <c r="B5" s="4">
        <v>0</v>
      </c>
      <c r="C5" s="5">
        <v>1</v>
      </c>
      <c r="D5" s="5">
        <v>0</v>
      </c>
      <c r="E5" s="6">
        <v>1</v>
      </c>
      <c r="G5" s="4">
        <v>4.9000000000000004</v>
      </c>
      <c r="H5" s="5">
        <v>7.2</v>
      </c>
      <c r="I5" s="5">
        <v>4.3</v>
      </c>
      <c r="J5" s="6">
        <v>3.1</v>
      </c>
    </row>
    <row r="8" spans="1:10" x14ac:dyDescent="0.2">
      <c r="A8" t="s">
        <v>7</v>
      </c>
      <c r="B8">
        <f>B4+B5</f>
        <v>1</v>
      </c>
      <c r="C8">
        <v>1</v>
      </c>
    </row>
    <row r="9" spans="1:10" x14ac:dyDescent="0.2">
      <c r="B9">
        <f>C4+C5</f>
        <v>1</v>
      </c>
      <c r="C9">
        <v>1</v>
      </c>
      <c r="E9" t="s">
        <v>8</v>
      </c>
      <c r="F9">
        <f>B4*G4+C4*H4+D4*I4+E4*J4</f>
        <v>8.1</v>
      </c>
    </row>
    <row r="10" spans="1:10" x14ac:dyDescent="0.2">
      <c r="B10">
        <f>D4+D5</f>
        <v>1</v>
      </c>
      <c r="C10">
        <v>1</v>
      </c>
      <c r="E10" t="s">
        <v>9</v>
      </c>
      <c r="F10">
        <f>B5*G5+C5*H5+D5*I5+E5*J5</f>
        <v>10.3</v>
      </c>
    </row>
    <row r="11" spans="1:10" x14ac:dyDescent="0.2">
      <c r="B11">
        <f>E4+E5</f>
        <v>1</v>
      </c>
      <c r="C11">
        <v>1</v>
      </c>
    </row>
    <row r="12" spans="1:10" x14ac:dyDescent="0.2">
      <c r="B12">
        <f>B4+C4+D4+E4</f>
        <v>2</v>
      </c>
      <c r="C12">
        <v>2</v>
      </c>
    </row>
    <row r="13" spans="1:10" x14ac:dyDescent="0.2">
      <c r="B13">
        <f>B5+C5+D5+E5</f>
        <v>2</v>
      </c>
      <c r="C1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8C21-97AF-4B46-8E74-7B7AC292774B}">
  <dimension ref="A2:J24"/>
  <sheetViews>
    <sheetView tabSelected="1" topLeftCell="A2" zoomScale="135" zoomScaleNormal="135" workbookViewId="0">
      <selection activeCell="B13" sqref="B13"/>
    </sheetView>
  </sheetViews>
  <sheetFormatPr baseColWidth="10" defaultRowHeight="16" x14ac:dyDescent="0.2"/>
  <cols>
    <col min="5" max="5" width="14.1640625" customWidth="1"/>
  </cols>
  <sheetData>
    <row r="2" spans="1:10" x14ac:dyDescent="0.2">
      <c r="A2" t="s">
        <v>5</v>
      </c>
      <c r="B2">
        <f>B13</f>
        <v>1.4999999999999971</v>
      </c>
    </row>
    <row r="3" spans="1:10" ht="17" thickBot="1" x14ac:dyDescent="0.25"/>
    <row r="4" spans="1:10" x14ac:dyDescent="0.2">
      <c r="A4" t="s">
        <v>1</v>
      </c>
      <c r="B4" s="7"/>
      <c r="C4" s="7"/>
      <c r="D4" s="7"/>
      <c r="E4" s="7"/>
      <c r="G4" s="1">
        <v>4.5</v>
      </c>
      <c r="H4" s="2">
        <v>7.8</v>
      </c>
      <c r="I4" s="2">
        <v>3.6</v>
      </c>
      <c r="J4" s="3">
        <v>2.9</v>
      </c>
    </row>
    <row r="5" spans="1:10" ht="17" thickBot="1" x14ac:dyDescent="0.25">
      <c r="A5" t="s">
        <v>13</v>
      </c>
      <c r="B5" s="7">
        <v>0</v>
      </c>
      <c r="C5" s="7"/>
      <c r="D5" s="7"/>
      <c r="E5" s="7"/>
      <c r="G5" s="4">
        <v>4.9000000000000004</v>
      </c>
      <c r="H5" s="5">
        <v>7.2</v>
      </c>
      <c r="I5" s="5">
        <v>4.3</v>
      </c>
      <c r="J5" s="6">
        <v>3.1</v>
      </c>
    </row>
    <row r="6" spans="1:10" x14ac:dyDescent="0.2">
      <c r="A6">
        <v>2</v>
      </c>
      <c r="B6">
        <v>1</v>
      </c>
    </row>
    <row r="7" spans="1:10" x14ac:dyDescent="0.2">
      <c r="A7">
        <v>3</v>
      </c>
      <c r="B7">
        <v>0</v>
      </c>
    </row>
    <row r="8" spans="1:10" x14ac:dyDescent="0.2">
      <c r="A8">
        <v>4</v>
      </c>
      <c r="B8">
        <v>1</v>
      </c>
    </row>
    <row r="9" spans="1:10" x14ac:dyDescent="0.2">
      <c r="A9" t="s">
        <v>14</v>
      </c>
      <c r="B9">
        <f>1-B5</f>
        <v>1</v>
      </c>
    </row>
    <row r="10" spans="1:10" x14ac:dyDescent="0.2">
      <c r="A10">
        <v>2</v>
      </c>
      <c r="B10">
        <f>1-B6</f>
        <v>0</v>
      </c>
    </row>
    <row r="11" spans="1:10" x14ac:dyDescent="0.2">
      <c r="A11">
        <v>3</v>
      </c>
      <c r="B11">
        <f>1-B7</f>
        <v>1</v>
      </c>
    </row>
    <row r="12" spans="1:10" x14ac:dyDescent="0.2">
      <c r="A12">
        <v>4</v>
      </c>
      <c r="B12">
        <f>1-B8</f>
        <v>0</v>
      </c>
    </row>
    <row r="13" spans="1:10" x14ac:dyDescent="0.2">
      <c r="A13" t="s">
        <v>10</v>
      </c>
      <c r="B13">
        <v>1.4999999999999971</v>
      </c>
    </row>
    <row r="14" spans="1:10" x14ac:dyDescent="0.2">
      <c r="A14" t="s">
        <v>8</v>
      </c>
      <c r="B14">
        <f>B5*G4+B6*H4+B7*I4+B8*J4</f>
        <v>10.7</v>
      </c>
    </row>
    <row r="15" spans="1:10" x14ac:dyDescent="0.2">
      <c r="A15" t="s">
        <v>9</v>
      </c>
      <c r="B15">
        <f>B9*G5+B10*H5+B11*I5+B12*J5</f>
        <v>9.1999999999999993</v>
      </c>
    </row>
    <row r="17" spans="1:4" x14ac:dyDescent="0.2">
      <c r="A17" t="s">
        <v>7</v>
      </c>
      <c r="B17">
        <f>B5+B9</f>
        <v>1</v>
      </c>
      <c r="C17">
        <v>1</v>
      </c>
    </row>
    <row r="18" spans="1:4" x14ac:dyDescent="0.2">
      <c r="B18">
        <f>B6+B10</f>
        <v>1</v>
      </c>
      <c r="C18">
        <v>1</v>
      </c>
    </row>
    <row r="19" spans="1:4" x14ac:dyDescent="0.2">
      <c r="B19">
        <f>B7+B11</f>
        <v>1</v>
      </c>
      <c r="C19">
        <v>1</v>
      </c>
    </row>
    <row r="20" spans="1:4" x14ac:dyDescent="0.2">
      <c r="B20">
        <f>B8+B12</f>
        <v>1</v>
      </c>
      <c r="C20">
        <v>1</v>
      </c>
    </row>
    <row r="21" spans="1:4" x14ac:dyDescent="0.2">
      <c r="B21">
        <f>SUM(B5:B8)</f>
        <v>2</v>
      </c>
      <c r="C21">
        <v>2</v>
      </c>
    </row>
    <row r="22" spans="1:4" x14ac:dyDescent="0.2">
      <c r="B22">
        <f>SUM(B9:B12)</f>
        <v>2</v>
      </c>
      <c r="C22">
        <v>2</v>
      </c>
    </row>
    <row r="23" spans="1:4" x14ac:dyDescent="0.2">
      <c r="B23">
        <f>B14-B15</f>
        <v>1.5</v>
      </c>
      <c r="C23">
        <f>B13</f>
        <v>1.4999999999999971</v>
      </c>
      <c r="D23" t="s">
        <v>12</v>
      </c>
    </row>
    <row r="24" spans="1:4" x14ac:dyDescent="0.2">
      <c r="B24">
        <f>B15-B14</f>
        <v>-1.5</v>
      </c>
      <c r="C24">
        <f>B13</f>
        <v>1.4999999999999971</v>
      </c>
      <c r="D2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Couple 1</vt:lpstr>
      <vt:lpstr>Couple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Hugues TALBOT</dc:creator>
  <cp:lastModifiedBy>Hugues TALBOT</cp:lastModifiedBy>
  <dcterms:created xsi:type="dcterms:W3CDTF">2022-02-07T23:38:30Z</dcterms:created>
  <dcterms:modified xsi:type="dcterms:W3CDTF">2022-02-23T13:13:35Z</dcterms:modified>
</cp:coreProperties>
</file>